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365" windowHeight="907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9" i="1"/>
  <c r="H9" i="1" l="1"/>
  <c r="H13" i="1"/>
  <c r="H15" i="1"/>
  <c r="H17" i="1"/>
  <c r="H7" i="1"/>
  <c r="H21" i="1" s="1"/>
  <c r="H23" i="1" s="1"/>
  <c r="H25" i="1" s="1"/>
  <c r="H5" i="1"/>
</calcChain>
</file>

<file path=xl/sharedStrings.xml><?xml version="1.0" encoding="utf-8"?>
<sst xmlns="http://schemas.openxmlformats.org/spreadsheetml/2006/main" count="45" uniqueCount="27">
  <si>
    <t>a'</t>
  </si>
  <si>
    <t>2.</t>
  </si>
  <si>
    <t>TROŠKOVNIK</t>
  </si>
  <si>
    <t>1.</t>
  </si>
  <si>
    <t xml:space="preserve">3. </t>
  </si>
  <si>
    <t xml:space="preserve">4. </t>
  </si>
  <si>
    <t xml:space="preserve">5. </t>
  </si>
  <si>
    <t>6.</t>
  </si>
  <si>
    <t xml:space="preserve">7. </t>
  </si>
  <si>
    <t xml:space="preserve">UKUPNO </t>
  </si>
  <si>
    <t>=</t>
  </si>
  <si>
    <t xml:space="preserve">građevinsko obrtničkih radova na izvedbi novog mola u terapijskom vrtu </t>
  </si>
  <si>
    <t>Uklanjanje zaostalog materijala nakon rušenja drvenih dijelova starog mola, te površinski iskop terena u visini 15cm radi poravnanja i izvedbe nove podložne betonske ploče. Odlaganje materijala radi kasnijeg odvoza</t>
  </si>
  <si>
    <t>Izvedba podložnog betona debljine do 7cm radi poravnanja terena i pripreme za zidanje bočnih stranica budućeg mola</t>
  </si>
  <si>
    <t>Zidanje zida debljine 20cm betonskim bloketima na način da se isti postavljaju po čitavom obodu kako bi tvorili prsten na kojega se mora nasloniti buduća ploča (podloga za decking). Zidanje se vrši u visini do 50cm</t>
  </si>
  <si>
    <t>Nasipavanje šupljeg prostora dobivenog zidanjem materijalom od rušenja te materijalom iz iskopa, sve sa redovitim močenjem kako bi se slijegavanjem dobio nasip ravan sa zidanim dijelom čime bi nasip tvorio "oplatu" za FERT konstrukciju</t>
  </si>
  <si>
    <t>Dobava materijala, slaganje FERT opečne konstrukcije sa ispunama, te betoniranje tlačne ploče prosječne debljine 4cm (ploča se izvodi u padu 2%). Na bočnim se pozicijama nužno izvodi oplata prepuštena 10cm čime tvori obod za ojačanje konstrukcije horizontalnim armaturnim šipkama promjera 10mm koje se povezuju sa armaturom opečnih gredica. Rad obuhvaća i dobavu i ugradbu armaturne mreže Q188</t>
  </si>
  <si>
    <t>m2</t>
  </si>
  <si>
    <t>m'</t>
  </si>
  <si>
    <t>m3</t>
  </si>
  <si>
    <t>Dobava, umetanje i vezivanje betonskog željeza (samo horizontalne šipke) po obodu platoa</t>
  </si>
  <si>
    <t>kg</t>
  </si>
  <si>
    <t>Žbukanje grubom i finom žbukom zidanih dijelova mola, sve u prosječnoj visini 45cm</t>
  </si>
  <si>
    <t>8.</t>
  </si>
  <si>
    <t>Dobava i postava podložnih pocinčanih profila, te dobava i ugradba podnih dasaka za terase (decking). Nepravilan tlocrtni oblik terase uzrokovat će veći otpad. Nabavna vrijednost deckinga do 30Eura/m2</t>
  </si>
  <si>
    <t>SVEUKUPNO</t>
  </si>
  <si>
    <t>PDV 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</si>
</sst>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1]_-;\-* #,##0.00\ [$€-1]_-;_-* &quot;-&quot;??\ [$€-1]_-;_-@_-"/>
  </numFmts>
  <fonts count="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8"/>
      <color theme="1"/>
      <name val="Calibri"/>
      <family val="2"/>
      <charset val="238"/>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0" xfId="0" applyAlignment="1">
      <alignment horizontal="center"/>
    </xf>
    <xf numFmtId="49" fontId="0" fillId="0" borderId="0" xfId="0" applyNumberFormat="1" applyAlignment="1">
      <alignment horizontal="center"/>
    </xf>
    <xf numFmtId="4" fontId="0" fillId="0" borderId="0" xfId="0" applyNumberFormat="1" applyAlignment="1">
      <alignment horizontal="center"/>
    </xf>
    <xf numFmtId="0" fontId="0" fillId="0" borderId="0" xfId="0" applyAlignment="1"/>
    <xf numFmtId="0" fontId="2" fillId="0" borderId="0" xfId="0" applyFont="1" applyAlignment="1"/>
    <xf numFmtId="0" fontId="0" fillId="0" borderId="1" xfId="0" applyBorder="1" applyAlignment="1">
      <alignment wrapText="1"/>
    </xf>
    <xf numFmtId="0" fontId="0" fillId="0" borderId="1" xfId="0" applyBorder="1" applyAlignment="1">
      <alignment horizontal="center"/>
    </xf>
    <xf numFmtId="4" fontId="0" fillId="0" borderId="1" xfId="0" applyNumberFormat="1" applyBorder="1"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horizontal="center"/>
    </xf>
    <xf numFmtId="0" fontId="0" fillId="0" borderId="0" xfId="0" applyAlignment="1">
      <alignment vertical="top"/>
    </xf>
    <xf numFmtId="0" fontId="0" fillId="0" borderId="1" xfId="0" applyBorder="1" applyAlignment="1">
      <alignment vertical="top"/>
    </xf>
    <xf numFmtId="0" fontId="0" fillId="0" borderId="0" xfId="0" applyAlignment="1">
      <alignment vertical="top" wrapText="1"/>
    </xf>
    <xf numFmtId="0" fontId="0" fillId="0" borderId="0" xfId="0" applyBorder="1" applyAlignment="1">
      <alignment vertical="top"/>
    </xf>
    <xf numFmtId="0" fontId="0" fillId="0" borderId="0" xfId="0" applyBorder="1" applyAlignment="1">
      <alignment wrapText="1"/>
    </xf>
    <xf numFmtId="0" fontId="0" fillId="0" borderId="0" xfId="0" applyBorder="1" applyAlignment="1">
      <alignment horizontal="center"/>
    </xf>
    <xf numFmtId="4" fontId="0" fillId="0" borderId="0" xfId="0" applyNumberFormat="1" applyBorder="1" applyAlignment="1">
      <alignment horizontal="center"/>
    </xf>
    <xf numFmtId="0" fontId="1" fillId="0" borderId="0" xfId="0" applyFont="1" applyBorder="1" applyAlignment="1">
      <alignment vertical="top"/>
    </xf>
    <xf numFmtId="0" fontId="1" fillId="0" borderId="0" xfId="0" applyFont="1" applyBorder="1" applyAlignment="1">
      <alignment wrapText="1"/>
    </xf>
    <xf numFmtId="0" fontId="1" fillId="0" borderId="0" xfId="0" applyFont="1" applyBorder="1" applyAlignment="1">
      <alignment horizontal="center"/>
    </xf>
    <xf numFmtId="4" fontId="1" fillId="0" borderId="0" xfId="0" applyNumberFormat="1" applyFont="1" applyBorder="1" applyAlignment="1">
      <alignment horizontal="center"/>
    </xf>
    <xf numFmtId="49" fontId="1" fillId="0" borderId="0" xfId="0" applyNumberFormat="1" applyFont="1" applyBorder="1" applyAlignment="1">
      <alignment horizontal="center"/>
    </xf>
    <xf numFmtId="164" fontId="1" fillId="0" borderId="0" xfId="0" applyNumberFormat="1" applyFont="1" applyBorder="1" applyAlignment="1">
      <alignment horizontal="center"/>
    </xf>
    <xf numFmtId="0" fontId="1" fillId="0" borderId="0" xfId="0" applyFont="1" applyBorder="1" applyAlignment="1">
      <alignment horizontal="right"/>
    </xf>
    <xf numFmtId="49" fontId="0" fillId="0" borderId="1" xfId="0" applyNumberFormat="1" applyBorder="1" applyAlignment="1">
      <alignment horizontal="center"/>
    </xf>
    <xf numFmtId="164" fontId="0" fillId="0" borderId="1" xfId="0" applyNumberFormat="1" applyBorder="1" applyAlignment="1">
      <alignment horizontal="center"/>
    </xf>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workbookViewId="0">
      <selection activeCell="F19" sqref="F19"/>
    </sheetView>
  </sheetViews>
  <sheetFormatPr defaultRowHeight="15" x14ac:dyDescent="0.25"/>
  <cols>
    <col min="1" max="1" width="4.140625" style="13" customWidth="1"/>
    <col min="2" max="2" width="49.42578125" style="1" customWidth="1"/>
    <col min="3" max="3" width="6.7109375" style="2" customWidth="1"/>
    <col min="4" max="4" width="7.5703125" style="4" customWidth="1"/>
    <col min="5" max="5" width="6.28515625" style="2" customWidth="1"/>
    <col min="6" max="6" width="6.7109375" style="2" customWidth="1"/>
    <col min="7" max="7" width="3.140625" style="3" customWidth="1"/>
    <col min="8" max="8" width="11" style="10" customWidth="1"/>
  </cols>
  <sheetData>
    <row r="1" spans="1:8" s="5" customFormat="1" ht="23.25" x14ac:dyDescent="0.35">
      <c r="A1" s="29" t="s">
        <v>2</v>
      </c>
      <c r="B1" s="30"/>
      <c r="C1" s="30"/>
      <c r="D1" s="30"/>
      <c r="E1" s="30"/>
      <c r="F1" s="30"/>
      <c r="G1" s="30"/>
      <c r="H1" s="30"/>
    </row>
    <row r="2" spans="1:8" s="6" customFormat="1" ht="18.75" x14ac:dyDescent="0.3">
      <c r="A2" s="31" t="s">
        <v>11</v>
      </c>
      <c r="B2" s="30"/>
      <c r="C2" s="30"/>
      <c r="D2" s="30"/>
      <c r="E2" s="30"/>
      <c r="F2" s="30"/>
      <c r="G2" s="30"/>
      <c r="H2" s="30"/>
    </row>
    <row r="5" spans="1:8" ht="75" x14ac:dyDescent="0.25">
      <c r="A5" s="13" t="s">
        <v>3</v>
      </c>
      <c r="B5" s="1" t="s">
        <v>12</v>
      </c>
      <c r="C5" s="2" t="s">
        <v>17</v>
      </c>
      <c r="D5" s="4">
        <v>30</v>
      </c>
      <c r="E5" s="2" t="s">
        <v>0</v>
      </c>
      <c r="G5" s="3" t="s">
        <v>10</v>
      </c>
      <c r="H5" s="10">
        <f>F5*D5</f>
        <v>0</v>
      </c>
    </row>
    <row r="7" spans="1:8" ht="34.9" customHeight="1" x14ac:dyDescent="0.25">
      <c r="A7" s="13" t="s">
        <v>1</v>
      </c>
      <c r="B7" s="15" t="s">
        <v>13</v>
      </c>
      <c r="C7" s="2" t="s">
        <v>17</v>
      </c>
      <c r="D7" s="4">
        <v>30</v>
      </c>
      <c r="E7" s="2" t="s">
        <v>0</v>
      </c>
      <c r="G7" s="3" t="s">
        <v>10</v>
      </c>
      <c r="H7" s="10">
        <f t="shared" ref="H7:H19" si="0">F7*D7</f>
        <v>0</v>
      </c>
    </row>
    <row r="9" spans="1:8" ht="75" x14ac:dyDescent="0.25">
      <c r="A9" s="13" t="s">
        <v>4</v>
      </c>
      <c r="B9" s="1" t="s">
        <v>14</v>
      </c>
      <c r="C9" s="2" t="s">
        <v>18</v>
      </c>
      <c r="D9" s="4">
        <v>28</v>
      </c>
      <c r="E9" s="2" t="s">
        <v>0</v>
      </c>
      <c r="G9" s="3" t="s">
        <v>10</v>
      </c>
      <c r="H9" s="10">
        <f t="shared" si="0"/>
        <v>0</v>
      </c>
    </row>
    <row r="11" spans="1:8" ht="75" x14ac:dyDescent="0.25">
      <c r="A11" s="13" t="s">
        <v>5</v>
      </c>
      <c r="B11" s="1" t="s">
        <v>15</v>
      </c>
      <c r="C11" s="2" t="s">
        <v>19</v>
      </c>
      <c r="D11" s="4">
        <v>1.36</v>
      </c>
      <c r="E11" s="2" t="s">
        <v>0</v>
      </c>
      <c r="G11" s="3" t="s">
        <v>10</v>
      </c>
      <c r="H11" s="10">
        <f t="shared" si="0"/>
        <v>0</v>
      </c>
    </row>
    <row r="13" spans="1:8" ht="120" x14ac:dyDescent="0.25">
      <c r="A13" s="13" t="s">
        <v>6</v>
      </c>
      <c r="B13" s="1" t="s">
        <v>16</v>
      </c>
      <c r="C13" s="2" t="s">
        <v>17</v>
      </c>
      <c r="D13" s="4">
        <v>32</v>
      </c>
      <c r="E13" s="2" t="s">
        <v>0</v>
      </c>
      <c r="G13" s="3" t="s">
        <v>10</v>
      </c>
      <c r="H13" s="10">
        <f t="shared" si="0"/>
        <v>0</v>
      </c>
    </row>
    <row r="15" spans="1:8" ht="30" x14ac:dyDescent="0.25">
      <c r="A15" s="13" t="s">
        <v>7</v>
      </c>
      <c r="B15" s="1" t="s">
        <v>20</v>
      </c>
      <c r="C15" s="2" t="s">
        <v>21</v>
      </c>
      <c r="D15" s="4">
        <v>118</v>
      </c>
      <c r="E15" s="2" t="s">
        <v>0</v>
      </c>
      <c r="G15" s="3" t="s">
        <v>10</v>
      </c>
      <c r="H15" s="10">
        <f t="shared" si="0"/>
        <v>0</v>
      </c>
    </row>
    <row r="17" spans="1:8" ht="30" x14ac:dyDescent="0.25">
      <c r="A17" s="13" t="s">
        <v>8</v>
      </c>
      <c r="B17" s="1" t="s">
        <v>22</v>
      </c>
      <c r="C17" s="2" t="s">
        <v>17</v>
      </c>
      <c r="D17" s="4">
        <v>14</v>
      </c>
      <c r="E17" s="2" t="s">
        <v>0</v>
      </c>
      <c r="G17" s="3" t="s">
        <v>10</v>
      </c>
      <c r="H17" s="10">
        <f t="shared" si="0"/>
        <v>0</v>
      </c>
    </row>
    <row r="18" spans="1:8" x14ac:dyDescent="0.25">
      <c r="C18" s="12"/>
      <c r="E18" s="12"/>
      <c r="F18" s="12"/>
    </row>
    <row r="19" spans="1:8" ht="60.75" thickBot="1" x14ac:dyDescent="0.3">
      <c r="A19" s="14" t="s">
        <v>23</v>
      </c>
      <c r="B19" s="7" t="s">
        <v>24</v>
      </c>
      <c r="C19" s="8" t="s">
        <v>17</v>
      </c>
      <c r="D19" s="9">
        <v>32</v>
      </c>
      <c r="E19" s="8" t="s">
        <v>0</v>
      </c>
      <c r="F19" s="8"/>
      <c r="G19" s="27" t="s">
        <v>10</v>
      </c>
      <c r="H19" s="28">
        <f t="shared" si="0"/>
        <v>0</v>
      </c>
    </row>
    <row r="20" spans="1:8" x14ac:dyDescent="0.25">
      <c r="A20" s="16"/>
      <c r="B20" s="17"/>
      <c r="C20" s="18"/>
      <c r="D20" s="19"/>
      <c r="E20" s="18"/>
      <c r="F20" s="18"/>
    </row>
    <row r="21" spans="1:8" s="11" customFormat="1" x14ac:dyDescent="0.25">
      <c r="A21" s="20"/>
      <c r="C21" s="22"/>
      <c r="D21" s="23"/>
      <c r="E21" s="22"/>
      <c r="F21" s="26" t="s">
        <v>9</v>
      </c>
      <c r="G21" s="24"/>
      <c r="H21" s="25">
        <f>SUM(H5:H19)</f>
        <v>0</v>
      </c>
    </row>
    <row r="22" spans="1:8" s="11" customFormat="1" x14ac:dyDescent="0.25">
      <c r="A22" s="20"/>
      <c r="C22" s="22"/>
      <c r="D22" s="23"/>
      <c r="E22" s="22"/>
      <c r="F22" s="26"/>
      <c r="G22" s="24"/>
      <c r="H22" s="25"/>
    </row>
    <row r="23" spans="1:8" s="11" customFormat="1" x14ac:dyDescent="0.25">
      <c r="A23" s="20"/>
      <c r="B23" s="21"/>
      <c r="C23" s="22"/>
      <c r="D23" s="23"/>
      <c r="E23" s="22"/>
      <c r="F23" s="26" t="s">
        <v>26</v>
      </c>
      <c r="G23" s="24"/>
      <c r="H23" s="25">
        <f>H21*0.25</f>
        <v>0</v>
      </c>
    </row>
    <row r="24" spans="1:8" s="11" customFormat="1" x14ac:dyDescent="0.25">
      <c r="A24" s="20"/>
      <c r="B24" s="21"/>
      <c r="C24" s="22"/>
      <c r="D24" s="23"/>
      <c r="E24" s="22"/>
      <c r="F24" s="26"/>
      <c r="G24" s="24"/>
      <c r="H24" s="25"/>
    </row>
    <row r="25" spans="1:8" s="11" customFormat="1" x14ac:dyDescent="0.25">
      <c r="A25" s="20"/>
      <c r="B25" s="21"/>
      <c r="C25" s="22"/>
      <c r="D25" s="23"/>
      <c r="E25" s="22"/>
      <c r="F25" s="26" t="s">
        <v>25</v>
      </c>
      <c r="G25" s="24"/>
      <c r="H25" s="25">
        <f>H23+H21</f>
        <v>0</v>
      </c>
    </row>
  </sheetData>
  <mergeCells count="2">
    <mergeCell ref="A1:H1"/>
    <mergeCell ref="A2:H2"/>
  </mergeCells>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Koord.nabava-Marko Barčić, oec</cp:lastModifiedBy>
  <cp:lastPrinted>2023-09-21T18:14:00Z</cp:lastPrinted>
  <dcterms:created xsi:type="dcterms:W3CDTF">2023-09-21T14:45:07Z</dcterms:created>
  <dcterms:modified xsi:type="dcterms:W3CDTF">2023-09-26T12:13:41Z</dcterms:modified>
</cp:coreProperties>
</file>